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ENTI" sheetId="1" r:id="rId1"/>
    <sheet name="CALCOLO IMPORTI" sheetId="2" r:id="rId2"/>
    <sheet name="Foglio3" sheetId="3" r:id="rId3"/>
  </sheets>
  <definedNames>
    <definedName name="_xlnm.Print_Area" localSheetId="1">'CALCOLO IMPORTI'!$A$14:$H$23</definedName>
    <definedName name="_xlnm.Print_Area" localSheetId="0">'ENTI'!$A$1:$E$54</definedName>
  </definedNames>
  <calcPr fullCalcOnLoad="1"/>
</workbook>
</file>

<file path=xl/sharedStrings.xml><?xml version="1.0" encoding="utf-8"?>
<sst xmlns="http://schemas.openxmlformats.org/spreadsheetml/2006/main" count="137" uniqueCount="84">
  <si>
    <t>ENTE</t>
  </si>
  <si>
    <t>MANFREDONIA</t>
  </si>
  <si>
    <t>CTG</t>
  </si>
  <si>
    <t>IMPORTO</t>
  </si>
  <si>
    <t>SETTIMANE</t>
  </si>
  <si>
    <t>ORE</t>
  </si>
  <si>
    <t>TOTALE ORE</t>
  </si>
  <si>
    <t>NUMERO LSU</t>
  </si>
  <si>
    <t>ANTICIPO 50%</t>
  </si>
  <si>
    <t>A1</t>
  </si>
  <si>
    <t>B1</t>
  </si>
  <si>
    <t>B2</t>
  </si>
  <si>
    <t>B3</t>
  </si>
  <si>
    <t>C1</t>
  </si>
  <si>
    <t>C2</t>
  </si>
  <si>
    <t>C3</t>
  </si>
  <si>
    <t>D1</t>
  </si>
  <si>
    <t>TOTALE PRESUNTO</t>
  </si>
  <si>
    <t>SOGLIANO CAVOUR</t>
  </si>
  <si>
    <t>PATU'</t>
  </si>
  <si>
    <t>CUTROFIANO</t>
  </si>
  <si>
    <t>COSTO PRESUNTO</t>
  </si>
  <si>
    <t>PERIODO</t>
  </si>
  <si>
    <t>D.D. ANTICIPO</t>
  </si>
  <si>
    <t>IMPEGNO</t>
  </si>
  <si>
    <t>RESIDUO</t>
  </si>
  <si>
    <t xml:space="preserve"> ARRIVO</t>
  </si>
  <si>
    <t>LIQUIDATI</t>
  </si>
  <si>
    <t>COSTO EFFETTIVO</t>
  </si>
  <si>
    <t>SALDO</t>
  </si>
  <si>
    <t>RECUPERO</t>
  </si>
  <si>
    <t>DD SALDO</t>
  </si>
  <si>
    <t>CORIGLIANO D'OTRANTO</t>
  </si>
  <si>
    <t>MURO LECCESE</t>
  </si>
  <si>
    <t>SOLETO</t>
  </si>
  <si>
    <t>CAMPI SALENTINA</t>
  </si>
  <si>
    <t>CURSI</t>
  </si>
  <si>
    <t>SURBO</t>
  </si>
  <si>
    <t>PALAGIANELLO</t>
  </si>
  <si>
    <t>SECLI'</t>
  </si>
  <si>
    <t>MATINO</t>
  </si>
  <si>
    <t>MONTE S. ANGELO</t>
  </si>
  <si>
    <t>COPERTINO</t>
  </si>
  <si>
    <t>NEVIANO</t>
  </si>
  <si>
    <t>ANDRANO</t>
  </si>
  <si>
    <t>TREPUZZI</t>
  </si>
  <si>
    <t>SCORRANO</t>
  </si>
  <si>
    <t>SPONGANO</t>
  </si>
  <si>
    <t>CAVALLINO</t>
  </si>
  <si>
    <t>NARDO'</t>
  </si>
  <si>
    <t>GALATONE</t>
  </si>
  <si>
    <t>GAGLIANO DEL C.</t>
  </si>
  <si>
    <t>AVETRANA</t>
  </si>
  <si>
    <t>MINERVINO DI LECCE</t>
  </si>
  <si>
    <t>SPECCHIA</t>
  </si>
  <si>
    <t>MAGLIE</t>
  </si>
  <si>
    <t>MONTESANO SALENTINO</t>
  </si>
  <si>
    <t>CASTRIGNANO DEI GRECI</t>
  </si>
  <si>
    <t>CASTRIGNANO DEL CAPO</t>
  </si>
  <si>
    <t>SANARICA</t>
  </si>
  <si>
    <t>VILLA CASTELLI</t>
  </si>
  <si>
    <t>S. MARCO LA CATOLA</t>
  </si>
  <si>
    <t>CEGLIE MESSAPICA</t>
  </si>
  <si>
    <t>S. CESAREA TERME</t>
  </si>
  <si>
    <t>MOTTA MONTECORVINO</t>
  </si>
  <si>
    <t>MASSAFRA</t>
  </si>
  <si>
    <t>LIZZANO</t>
  </si>
  <si>
    <t>CRISPIANO</t>
  </si>
  <si>
    <t>FRAGAGNANO</t>
  </si>
  <si>
    <t>ORIA</t>
  </si>
  <si>
    <t>LSU</t>
  </si>
  <si>
    <t>BISCEGLIE</t>
  </si>
  <si>
    <t>28 ott-31dic</t>
  </si>
  <si>
    <t>MARUGGIO</t>
  </si>
  <si>
    <t>SQUINZANO</t>
  </si>
  <si>
    <t>TIGGIANO</t>
  </si>
  <si>
    <t>BAGNOLO DEL SALENTO</t>
  </si>
  <si>
    <t>SAVA</t>
  </si>
  <si>
    <t>S. DONATO DI LECCE</t>
  </si>
  <si>
    <t>11 nov-31 dic</t>
  </si>
  <si>
    <t>GINOSA</t>
  </si>
  <si>
    <t>ROCCAFORZATA</t>
  </si>
  <si>
    <t>CELENZA VALFORTORE</t>
  </si>
  <si>
    <t>2 dic -31 dic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</si>
</sst>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#,##0.00_ ;\-#,##0.00\ "/>
    <numFmt numFmtId="167" formatCode="#,##0_ ;\-#,##0\ "/>
    <numFmt numFmtId="168" formatCode="d/m/yy;@"/>
    <numFmt numFmtId="169" formatCode="mmm\-yyyy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166" fontId="2" fillId="0" borderId="10" xfId="0" applyNumberFormat="1" applyFont="1" applyBorder="1" applyAlignment="1">
      <alignment/>
    </xf>
    <xf numFmtId="167" fontId="2" fillId="0" borderId="10" xfId="0" applyNumberFormat="1" applyFont="1" applyFill="1" applyBorder="1" applyAlignment="1">
      <alignment/>
    </xf>
    <xf numFmtId="167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5" fontId="1" fillId="0" borderId="10" xfId="0" applyNumberFormat="1" applyFont="1" applyBorder="1" applyAlignment="1">
      <alignment horizontal="center"/>
    </xf>
    <xf numFmtId="44" fontId="0" fillId="0" borderId="0" xfId="0" applyNumberFormat="1" applyAlignment="1">
      <alignment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/>
    </xf>
    <xf numFmtId="44" fontId="1" fillId="0" borderId="0" xfId="0" applyNumberFormat="1" applyFont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44" fontId="0" fillId="0" borderId="10" xfId="0" applyNumberFormat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9" fontId="1" fillId="35" borderId="10" xfId="0" applyNumberFormat="1" applyFont="1" applyFill="1" applyBorder="1" applyAlignment="1">
      <alignment horizontal="center"/>
    </xf>
    <xf numFmtId="9" fontId="1" fillId="36" borderId="1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/>
    </xf>
    <xf numFmtId="9" fontId="1" fillId="35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44" fontId="1" fillId="36" borderId="10" xfId="0" applyNumberFormat="1" applyFont="1" applyFill="1" applyBorder="1" applyAlignment="1">
      <alignment/>
    </xf>
    <xf numFmtId="44" fontId="0" fillId="35" borderId="10" xfId="0" applyNumberFormat="1" applyFill="1" applyBorder="1" applyAlignment="1">
      <alignment/>
    </xf>
    <xf numFmtId="44" fontId="1" fillId="35" borderId="10" xfId="0" applyNumberFormat="1" applyFont="1" applyFill="1" applyBorder="1" applyAlignment="1">
      <alignment/>
    </xf>
    <xf numFmtId="44" fontId="0" fillId="0" borderId="0" xfId="0" applyNumberForma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5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44" fontId="0" fillId="34" borderId="10" xfId="0" applyNumberFormat="1" applyFont="1" applyFill="1" applyBorder="1" applyAlignment="1">
      <alignment/>
    </xf>
    <xf numFmtId="165" fontId="0" fillId="34" borderId="12" xfId="0" applyNumberFormat="1" applyFont="1" applyFill="1" applyBorder="1" applyAlignment="1">
      <alignment horizontal="center"/>
    </xf>
    <xf numFmtId="14" fontId="0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165" fontId="0" fillId="37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44" fontId="0" fillId="37" borderId="10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165" fontId="0" fillId="38" borderId="10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44" fontId="0" fillId="38" borderId="10" xfId="0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14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34">
      <selection activeCell="G2" sqref="G2"/>
    </sheetView>
  </sheetViews>
  <sheetFormatPr defaultColWidth="9.140625" defaultRowHeight="12.75"/>
  <cols>
    <col min="1" max="1" width="8.421875" style="0" customWidth="1"/>
    <col min="2" max="2" width="25.421875" style="0" customWidth="1"/>
    <col min="3" max="3" width="7.421875" style="0" customWidth="1"/>
    <col min="4" max="4" width="18.8515625" style="0" customWidth="1"/>
    <col min="5" max="5" width="11.7109375" style="0" customWidth="1"/>
    <col min="6" max="6" width="15.00390625" style="0" customWidth="1"/>
    <col min="7" max="7" width="13.57421875" style="0" customWidth="1"/>
    <col min="8" max="8" width="18.00390625" style="0" customWidth="1"/>
    <col min="9" max="9" width="15.00390625" style="0" customWidth="1"/>
    <col min="10" max="10" width="10.7109375" style="0" customWidth="1"/>
    <col min="11" max="11" width="14.140625" style="0" customWidth="1"/>
    <col min="12" max="12" width="13.8515625" style="0" customWidth="1"/>
    <col min="13" max="13" width="21.28125" style="0" customWidth="1"/>
    <col min="14" max="14" width="20.140625" style="0" customWidth="1"/>
    <col min="15" max="15" width="12.28125" style="0" customWidth="1"/>
  </cols>
  <sheetData>
    <row r="1" spans="1:12" ht="12.75">
      <c r="A1" s="17" t="s">
        <v>26</v>
      </c>
      <c r="B1" s="1" t="s">
        <v>0</v>
      </c>
      <c r="C1" s="1" t="s">
        <v>70</v>
      </c>
      <c r="D1" s="2" t="s">
        <v>21</v>
      </c>
      <c r="E1" s="44" t="s">
        <v>22</v>
      </c>
      <c r="F1" s="37" t="s">
        <v>8</v>
      </c>
      <c r="G1" s="37" t="s">
        <v>23</v>
      </c>
      <c r="H1" s="23" t="s">
        <v>28</v>
      </c>
      <c r="I1" s="34" t="s">
        <v>29</v>
      </c>
      <c r="J1" s="34" t="s">
        <v>31</v>
      </c>
      <c r="K1" s="35" t="s">
        <v>30</v>
      </c>
      <c r="L1" s="27"/>
    </row>
    <row r="2" spans="1:11" ht="12.75">
      <c r="A2" s="45">
        <v>41547</v>
      </c>
      <c r="B2" s="46" t="s">
        <v>32</v>
      </c>
      <c r="C2" s="55">
        <v>6</v>
      </c>
      <c r="D2" s="47">
        <v>7741.44</v>
      </c>
      <c r="E2" s="25" t="s">
        <v>72</v>
      </c>
      <c r="F2" s="20"/>
      <c r="G2" s="24"/>
      <c r="H2" s="28"/>
      <c r="I2" s="28"/>
      <c r="J2" s="24"/>
      <c r="K2" s="24"/>
    </row>
    <row r="3" spans="1:11" ht="12.75">
      <c r="A3" s="45">
        <v>41548</v>
      </c>
      <c r="B3" s="46" t="s">
        <v>1</v>
      </c>
      <c r="C3" s="55">
        <v>181</v>
      </c>
      <c r="D3" s="47">
        <v>249883.2</v>
      </c>
      <c r="E3" s="25" t="s">
        <v>72</v>
      </c>
      <c r="F3" s="20"/>
      <c r="G3" s="24"/>
      <c r="H3" s="28"/>
      <c r="I3" s="29"/>
      <c r="J3" s="24"/>
      <c r="K3" s="29"/>
    </row>
    <row r="4" spans="1:11" ht="12.75">
      <c r="A4" s="45">
        <v>41548</v>
      </c>
      <c r="B4" s="46" t="s">
        <v>19</v>
      </c>
      <c r="C4" s="55">
        <v>3</v>
      </c>
      <c r="D4" s="47">
        <v>3870.72</v>
      </c>
      <c r="E4" s="25" t="s">
        <v>72</v>
      </c>
      <c r="F4" s="20"/>
      <c r="G4" s="24"/>
      <c r="H4" s="28"/>
      <c r="I4" s="29"/>
      <c r="J4" s="24"/>
      <c r="K4" s="29"/>
    </row>
    <row r="5" spans="1:11" ht="12.75">
      <c r="A5" s="45">
        <v>41548</v>
      </c>
      <c r="B5" s="46" t="s">
        <v>20</v>
      </c>
      <c r="C5" s="55">
        <v>2</v>
      </c>
      <c r="D5" s="47">
        <v>2580.48</v>
      </c>
      <c r="E5" s="25" t="s">
        <v>72</v>
      </c>
      <c r="F5" s="20"/>
      <c r="G5" s="24"/>
      <c r="H5" s="28"/>
      <c r="I5" s="29"/>
      <c r="J5" s="24"/>
      <c r="K5" s="29"/>
    </row>
    <row r="6" spans="1:11" ht="12.75">
      <c r="A6" s="45">
        <v>41548</v>
      </c>
      <c r="B6" s="46" t="s">
        <v>39</v>
      </c>
      <c r="C6" s="55">
        <v>14</v>
      </c>
      <c r="D6" s="47">
        <v>13224.96</v>
      </c>
      <c r="E6" s="25" t="s">
        <v>72</v>
      </c>
      <c r="F6" s="20"/>
      <c r="G6" s="24"/>
      <c r="H6" s="28"/>
      <c r="I6" s="29"/>
      <c r="J6" s="24"/>
      <c r="K6" s="29"/>
    </row>
    <row r="7" spans="1:11" ht="12.75">
      <c r="A7" s="45">
        <v>41548</v>
      </c>
      <c r="B7" s="46" t="s">
        <v>18</v>
      </c>
      <c r="C7" s="55">
        <v>19</v>
      </c>
      <c r="D7" s="47">
        <v>24896.16</v>
      </c>
      <c r="E7" s="25" t="s">
        <v>72</v>
      </c>
      <c r="F7" s="20"/>
      <c r="G7" s="24"/>
      <c r="H7" s="28"/>
      <c r="I7" s="29"/>
      <c r="J7" s="24"/>
      <c r="K7" s="29"/>
    </row>
    <row r="8" spans="1:11" ht="12.75">
      <c r="A8" s="45">
        <v>41548</v>
      </c>
      <c r="B8" s="46" t="s">
        <v>40</v>
      </c>
      <c r="C8" s="55">
        <v>9</v>
      </c>
      <c r="D8" s="47">
        <v>11923.2</v>
      </c>
      <c r="E8" s="25" t="s">
        <v>72</v>
      </c>
      <c r="F8" s="20"/>
      <c r="G8" s="24"/>
      <c r="H8" s="28"/>
      <c r="I8" s="29"/>
      <c r="J8" s="24"/>
      <c r="K8" s="29"/>
    </row>
    <row r="9" spans="1:11" ht="12.75">
      <c r="A9" s="45">
        <v>41548</v>
      </c>
      <c r="B9" s="46" t="s">
        <v>51</v>
      </c>
      <c r="C9" s="55">
        <v>4</v>
      </c>
      <c r="D9" s="47">
        <v>5160.96</v>
      </c>
      <c r="E9" s="25" t="s">
        <v>72</v>
      </c>
      <c r="F9" s="20"/>
      <c r="G9" s="24"/>
      <c r="H9" s="28"/>
      <c r="I9" s="29"/>
      <c r="J9" s="24"/>
      <c r="K9" s="29"/>
    </row>
    <row r="10" spans="1:11" ht="12.75">
      <c r="A10" s="45">
        <v>41548</v>
      </c>
      <c r="B10" s="46" t="s">
        <v>35</v>
      </c>
      <c r="C10" s="55">
        <v>6</v>
      </c>
      <c r="D10" s="47">
        <v>7741.44</v>
      </c>
      <c r="E10" s="25" t="s">
        <v>72</v>
      </c>
      <c r="F10" s="20"/>
      <c r="G10" s="24"/>
      <c r="H10" s="28"/>
      <c r="I10" s="29"/>
      <c r="J10" s="24"/>
      <c r="K10" s="29"/>
    </row>
    <row r="11" spans="1:11" ht="12.75">
      <c r="A11" s="48">
        <v>41549</v>
      </c>
      <c r="B11" s="46" t="s">
        <v>41</v>
      </c>
      <c r="C11" s="55">
        <v>27</v>
      </c>
      <c r="D11" s="47">
        <v>31716</v>
      </c>
      <c r="E11" s="25" t="s">
        <v>72</v>
      </c>
      <c r="F11" s="20"/>
      <c r="G11" s="24"/>
      <c r="H11" s="28"/>
      <c r="I11" s="29"/>
      <c r="J11" s="24"/>
      <c r="K11" s="29"/>
    </row>
    <row r="12" spans="1:11" ht="12.75">
      <c r="A12" s="45">
        <v>41549</v>
      </c>
      <c r="B12" s="46" t="s">
        <v>33</v>
      </c>
      <c r="C12" s="55">
        <v>17</v>
      </c>
      <c r="D12" s="47">
        <v>21934.08</v>
      </c>
      <c r="E12" s="25" t="s">
        <v>72</v>
      </c>
      <c r="F12" s="20"/>
      <c r="G12" s="24"/>
      <c r="H12" s="28"/>
      <c r="I12" s="29"/>
      <c r="J12" s="24"/>
      <c r="K12" s="29"/>
    </row>
    <row r="13" spans="1:11" ht="12.75">
      <c r="A13" s="45">
        <v>41549</v>
      </c>
      <c r="B13" s="46" t="s">
        <v>34</v>
      </c>
      <c r="C13" s="55">
        <v>15</v>
      </c>
      <c r="D13" s="47">
        <v>19712.16</v>
      </c>
      <c r="E13" s="25" t="s">
        <v>72</v>
      </c>
      <c r="F13" s="20"/>
      <c r="G13" s="24"/>
      <c r="H13" s="28"/>
      <c r="I13" s="29"/>
      <c r="J13" s="24"/>
      <c r="K13" s="29"/>
    </row>
    <row r="14" spans="1:11" ht="12.75">
      <c r="A14" s="45">
        <v>41549</v>
      </c>
      <c r="B14" s="46" t="s">
        <v>36</v>
      </c>
      <c r="C14" s="55">
        <v>5</v>
      </c>
      <c r="D14" s="47">
        <v>6451.2</v>
      </c>
      <c r="E14" s="25" t="s">
        <v>72</v>
      </c>
      <c r="F14" s="20"/>
      <c r="G14" s="24"/>
      <c r="H14" s="28"/>
      <c r="I14" s="29"/>
      <c r="J14" s="24"/>
      <c r="K14" s="29"/>
    </row>
    <row r="15" spans="1:11" ht="12.75">
      <c r="A15" s="45">
        <v>41549</v>
      </c>
      <c r="B15" s="46" t="s">
        <v>37</v>
      </c>
      <c r="C15" s="55">
        <v>17</v>
      </c>
      <c r="D15" s="47">
        <v>22357.44</v>
      </c>
      <c r="E15" s="25" t="s">
        <v>72</v>
      </c>
      <c r="F15" s="20"/>
      <c r="G15" s="24"/>
      <c r="H15" s="28"/>
      <c r="I15" s="29"/>
      <c r="J15" s="24"/>
      <c r="K15" s="29"/>
    </row>
    <row r="16" spans="1:11" ht="12.75">
      <c r="A16" s="45">
        <v>41550</v>
      </c>
      <c r="B16" s="46" t="s">
        <v>38</v>
      </c>
      <c r="C16" s="55">
        <v>3</v>
      </c>
      <c r="D16" s="47">
        <v>3870.72</v>
      </c>
      <c r="E16" s="25" t="s">
        <v>72</v>
      </c>
      <c r="F16" s="20"/>
      <c r="G16" s="24"/>
      <c r="H16" s="28"/>
      <c r="I16" s="29"/>
      <c r="J16" s="24"/>
      <c r="K16" s="29"/>
    </row>
    <row r="17" spans="1:11" ht="12.75">
      <c r="A17" s="45">
        <v>41550</v>
      </c>
      <c r="B17" s="46" t="s">
        <v>42</v>
      </c>
      <c r="C17" s="55">
        <v>24</v>
      </c>
      <c r="D17" s="47">
        <v>33776.64</v>
      </c>
      <c r="E17" s="25" t="s">
        <v>72</v>
      </c>
      <c r="F17" s="20"/>
      <c r="G17" s="24"/>
      <c r="H17" s="28"/>
      <c r="I17" s="29"/>
      <c r="J17" s="24"/>
      <c r="K17" s="29"/>
    </row>
    <row r="18" spans="1:11" ht="12.75">
      <c r="A18" s="45">
        <v>41550</v>
      </c>
      <c r="B18" s="46" t="s">
        <v>49</v>
      </c>
      <c r="C18" s="55">
        <v>30</v>
      </c>
      <c r="D18" s="47">
        <v>38707.2</v>
      </c>
      <c r="E18" s="25" t="s">
        <v>72</v>
      </c>
      <c r="F18" s="20"/>
      <c r="G18" s="24"/>
      <c r="H18" s="43"/>
      <c r="I18" s="29"/>
      <c r="J18" s="24"/>
      <c r="K18" s="29"/>
    </row>
    <row r="19" spans="1:11" ht="12.75">
      <c r="A19" s="45">
        <v>41551</v>
      </c>
      <c r="B19" s="46" t="s">
        <v>43</v>
      </c>
      <c r="C19" s="55">
        <v>18</v>
      </c>
      <c r="D19" s="47">
        <v>23518.08</v>
      </c>
      <c r="E19" s="25" t="s">
        <v>72</v>
      </c>
      <c r="F19" s="20"/>
      <c r="G19" s="24"/>
      <c r="H19" s="18"/>
      <c r="I19" s="29"/>
      <c r="J19" s="24"/>
      <c r="K19" s="29"/>
    </row>
    <row r="20" spans="1:11" ht="12.75">
      <c r="A20" s="45">
        <v>41551</v>
      </c>
      <c r="B20" s="46" t="s">
        <v>44</v>
      </c>
      <c r="C20" s="55">
        <v>7</v>
      </c>
      <c r="D20" s="47">
        <v>9031.68</v>
      </c>
      <c r="E20" s="25" t="s">
        <v>72</v>
      </c>
      <c r="F20" s="20"/>
      <c r="G20" s="24"/>
      <c r="H20" s="28"/>
      <c r="I20" s="29"/>
      <c r="J20" s="24"/>
      <c r="K20" s="29"/>
    </row>
    <row r="21" spans="1:11" ht="12.75">
      <c r="A21" s="45">
        <v>41551</v>
      </c>
      <c r="B21" s="46" t="s">
        <v>45</v>
      </c>
      <c r="C21" s="55">
        <v>20</v>
      </c>
      <c r="D21" s="47">
        <v>27247.68</v>
      </c>
      <c r="E21" s="25" t="s">
        <v>72</v>
      </c>
      <c r="F21" s="20"/>
      <c r="G21" s="24"/>
      <c r="H21" s="28"/>
      <c r="I21" s="29"/>
      <c r="J21" s="24"/>
      <c r="K21" s="29"/>
    </row>
    <row r="22" spans="1:11" ht="12.75">
      <c r="A22" s="45">
        <v>41551</v>
      </c>
      <c r="B22" s="46" t="s">
        <v>46</v>
      </c>
      <c r="C22" s="55">
        <v>10</v>
      </c>
      <c r="D22" s="47">
        <v>13608</v>
      </c>
      <c r="E22" s="25" t="s">
        <v>72</v>
      </c>
      <c r="F22" s="20"/>
      <c r="G22" s="24"/>
      <c r="H22" s="28"/>
      <c r="I22" s="29"/>
      <c r="J22" s="24"/>
      <c r="K22" s="29"/>
    </row>
    <row r="23" spans="1:11" ht="12.75">
      <c r="A23" s="45">
        <v>41551</v>
      </c>
      <c r="B23" s="46" t="s">
        <v>47</v>
      </c>
      <c r="C23" s="55">
        <v>1</v>
      </c>
      <c r="D23" s="47">
        <v>1290.24</v>
      </c>
      <c r="E23" s="25" t="s">
        <v>72</v>
      </c>
      <c r="F23" s="20"/>
      <c r="G23" s="24"/>
      <c r="H23" s="28"/>
      <c r="I23" s="29"/>
      <c r="J23" s="24"/>
      <c r="K23" s="29"/>
    </row>
    <row r="24" spans="1:11" ht="12.75">
      <c r="A24" s="45">
        <v>41552</v>
      </c>
      <c r="B24" s="46" t="s">
        <v>52</v>
      </c>
      <c r="C24" s="55">
        <v>17</v>
      </c>
      <c r="D24" s="47">
        <v>22145.76</v>
      </c>
      <c r="E24" s="25" t="s">
        <v>72</v>
      </c>
      <c r="F24" s="20"/>
      <c r="G24" s="24"/>
      <c r="H24" s="28"/>
      <c r="I24" s="29"/>
      <c r="J24" s="24"/>
      <c r="K24" s="29"/>
    </row>
    <row r="25" spans="1:11" ht="12.75">
      <c r="A25" s="45">
        <v>41554</v>
      </c>
      <c r="B25" s="46" t="s">
        <v>54</v>
      </c>
      <c r="C25" s="55">
        <v>12</v>
      </c>
      <c r="D25" s="47">
        <v>15482.88</v>
      </c>
      <c r="E25" s="25" t="s">
        <v>72</v>
      </c>
      <c r="F25" s="20"/>
      <c r="G25" s="24"/>
      <c r="H25" s="28"/>
      <c r="I25" s="29"/>
      <c r="J25" s="24"/>
      <c r="K25" s="29"/>
    </row>
    <row r="26" spans="1:11" ht="12.75">
      <c r="A26" s="45">
        <v>41554</v>
      </c>
      <c r="B26" s="49" t="s">
        <v>48</v>
      </c>
      <c r="C26" s="56">
        <v>4</v>
      </c>
      <c r="D26" s="47">
        <v>5160.96</v>
      </c>
      <c r="E26" s="25" t="s">
        <v>72</v>
      </c>
      <c r="F26" s="20"/>
      <c r="G26" s="24"/>
      <c r="H26" s="28"/>
      <c r="I26" s="29"/>
      <c r="J26" s="24"/>
      <c r="K26" s="29"/>
    </row>
    <row r="27" spans="1:11" ht="12.75">
      <c r="A27" s="45">
        <v>41554</v>
      </c>
      <c r="B27" s="46" t="s">
        <v>50</v>
      </c>
      <c r="C27" s="55">
        <v>9</v>
      </c>
      <c r="D27" s="47">
        <v>12333.6</v>
      </c>
      <c r="E27" s="25" t="s">
        <v>72</v>
      </c>
      <c r="F27" s="20"/>
      <c r="G27" s="24"/>
      <c r="H27" s="28"/>
      <c r="I27" s="29"/>
      <c r="J27" s="24"/>
      <c r="K27" s="29"/>
    </row>
    <row r="28" spans="1:11" ht="12.75">
      <c r="A28" s="45">
        <v>41554</v>
      </c>
      <c r="B28" s="46" t="s">
        <v>53</v>
      </c>
      <c r="C28" s="55">
        <v>1</v>
      </c>
      <c r="D28" s="47">
        <v>1290.24</v>
      </c>
      <c r="E28" s="25" t="s">
        <v>72</v>
      </c>
      <c r="F28" s="20"/>
      <c r="G28" s="24"/>
      <c r="H28" s="28"/>
      <c r="I28" s="29"/>
      <c r="J28" s="24"/>
      <c r="K28" s="29"/>
    </row>
    <row r="29" spans="1:11" ht="12.75">
      <c r="A29" s="45">
        <v>41555</v>
      </c>
      <c r="B29" s="46" t="s">
        <v>55</v>
      </c>
      <c r="C29" s="55">
        <v>19</v>
      </c>
      <c r="D29" s="47">
        <v>24955.2</v>
      </c>
      <c r="E29" s="25" t="s">
        <v>72</v>
      </c>
      <c r="F29" s="20"/>
      <c r="G29" s="24"/>
      <c r="H29" s="28"/>
      <c r="I29" s="29"/>
      <c r="J29" s="24"/>
      <c r="K29" s="29"/>
    </row>
    <row r="30" spans="1:11" ht="12.75">
      <c r="A30" s="45">
        <v>41555</v>
      </c>
      <c r="B30" s="46" t="s">
        <v>56</v>
      </c>
      <c r="C30" s="55">
        <v>4</v>
      </c>
      <c r="D30" s="47">
        <v>5160.96</v>
      </c>
      <c r="E30" s="25" t="s">
        <v>72</v>
      </c>
      <c r="F30" s="20"/>
      <c r="G30" s="24"/>
      <c r="H30" s="28"/>
      <c r="I30" s="29"/>
      <c r="J30" s="24"/>
      <c r="K30" s="29"/>
    </row>
    <row r="31" spans="1:11" ht="12.75">
      <c r="A31" s="45">
        <v>41555</v>
      </c>
      <c r="B31" s="46" t="s">
        <v>57</v>
      </c>
      <c r="C31" s="55">
        <v>4</v>
      </c>
      <c r="D31" s="47">
        <v>5231.52</v>
      </c>
      <c r="E31" s="25" t="s">
        <v>72</v>
      </c>
      <c r="F31" s="20"/>
      <c r="G31" s="24"/>
      <c r="H31" s="28"/>
      <c r="I31" s="29"/>
      <c r="J31" s="24"/>
      <c r="K31" s="29"/>
    </row>
    <row r="32" spans="1:11" ht="12.75">
      <c r="A32" s="45">
        <v>41555</v>
      </c>
      <c r="B32" s="46" t="s">
        <v>58</v>
      </c>
      <c r="C32" s="55">
        <v>1</v>
      </c>
      <c r="D32" s="47">
        <v>1290.24</v>
      </c>
      <c r="E32" s="25" t="s">
        <v>72</v>
      </c>
      <c r="F32" s="20"/>
      <c r="G32" s="24"/>
      <c r="H32" s="28"/>
      <c r="I32" s="29"/>
      <c r="J32" s="24"/>
      <c r="K32" s="29"/>
    </row>
    <row r="33" spans="1:11" ht="12.75">
      <c r="A33" s="45">
        <v>41556</v>
      </c>
      <c r="B33" s="46" t="s">
        <v>60</v>
      </c>
      <c r="C33" s="55">
        <v>20</v>
      </c>
      <c r="D33" s="47">
        <v>27210.24</v>
      </c>
      <c r="E33" s="25" t="s">
        <v>72</v>
      </c>
      <c r="F33" s="20"/>
      <c r="G33" s="24"/>
      <c r="H33" s="28"/>
      <c r="I33" s="29"/>
      <c r="J33" s="24"/>
      <c r="K33" s="29"/>
    </row>
    <row r="34" spans="1:11" ht="12.75">
      <c r="A34" s="45">
        <v>41556</v>
      </c>
      <c r="B34" s="46" t="s">
        <v>61</v>
      </c>
      <c r="C34" s="55">
        <v>9</v>
      </c>
      <c r="D34" s="47">
        <v>11682.72</v>
      </c>
      <c r="E34" s="25" t="s">
        <v>72</v>
      </c>
      <c r="F34" s="20"/>
      <c r="G34" s="24"/>
      <c r="H34" s="28"/>
      <c r="I34" s="29"/>
      <c r="J34" s="24"/>
      <c r="K34" s="29"/>
    </row>
    <row r="35" spans="1:11" ht="12.75">
      <c r="A35" s="45">
        <v>41556</v>
      </c>
      <c r="B35" s="46" t="s">
        <v>59</v>
      </c>
      <c r="C35" s="55">
        <v>8</v>
      </c>
      <c r="D35" s="47">
        <v>2580.48</v>
      </c>
      <c r="E35" s="25" t="s">
        <v>72</v>
      </c>
      <c r="F35" s="20"/>
      <c r="G35" s="24"/>
      <c r="H35" s="28"/>
      <c r="I35" s="29"/>
      <c r="J35" s="24"/>
      <c r="K35" s="29"/>
    </row>
    <row r="36" spans="1:11" ht="12.75">
      <c r="A36" s="45">
        <v>41556</v>
      </c>
      <c r="B36" s="46" t="s">
        <v>62</v>
      </c>
      <c r="C36" s="55">
        <v>29</v>
      </c>
      <c r="D36" s="47">
        <v>37416.96</v>
      </c>
      <c r="E36" s="25" t="s">
        <v>72</v>
      </c>
      <c r="F36" s="20"/>
      <c r="G36" s="24"/>
      <c r="H36" s="28"/>
      <c r="I36" s="29"/>
      <c r="J36" s="24"/>
      <c r="K36" s="29"/>
    </row>
    <row r="37" spans="1:11" ht="12.75">
      <c r="A37" s="45">
        <v>41556</v>
      </c>
      <c r="B37" s="46" t="s">
        <v>63</v>
      </c>
      <c r="C37" s="55">
        <v>6</v>
      </c>
      <c r="D37" s="47">
        <v>8622.72</v>
      </c>
      <c r="E37" s="25" t="s">
        <v>72</v>
      </c>
      <c r="F37" s="20"/>
      <c r="G37" s="24"/>
      <c r="H37" s="28"/>
      <c r="I37" s="29"/>
      <c r="J37" s="24"/>
      <c r="K37" s="29"/>
    </row>
    <row r="38" spans="1:11" ht="12.75">
      <c r="A38" s="45">
        <v>41557</v>
      </c>
      <c r="B38" s="46" t="s">
        <v>64</v>
      </c>
      <c r="C38" s="55">
        <v>3</v>
      </c>
      <c r="D38" s="47">
        <v>3870.72</v>
      </c>
      <c r="E38" s="25" t="s">
        <v>72</v>
      </c>
      <c r="F38" s="20"/>
      <c r="G38" s="24"/>
      <c r="H38" s="43"/>
      <c r="I38" s="29"/>
      <c r="J38" s="53"/>
      <c r="K38" s="54"/>
    </row>
    <row r="39" spans="1:11" ht="12.75">
      <c r="A39" s="45">
        <v>41557</v>
      </c>
      <c r="B39" s="46" t="s">
        <v>65</v>
      </c>
      <c r="C39" s="55">
        <v>16</v>
      </c>
      <c r="D39" s="47">
        <v>20714.4</v>
      </c>
      <c r="E39" s="25" t="s">
        <v>72</v>
      </c>
      <c r="F39" s="20"/>
      <c r="G39" s="24"/>
      <c r="H39" s="43"/>
      <c r="I39" s="29"/>
      <c r="J39" s="53"/>
      <c r="K39" s="54"/>
    </row>
    <row r="40" spans="1:11" ht="12.75">
      <c r="A40" s="45">
        <v>41561</v>
      </c>
      <c r="B40" s="46" t="s">
        <v>66</v>
      </c>
      <c r="C40" s="55">
        <v>21</v>
      </c>
      <c r="D40" s="47">
        <v>27095.04</v>
      </c>
      <c r="E40" s="25" t="s">
        <v>72</v>
      </c>
      <c r="F40" s="20"/>
      <c r="G40" s="24"/>
      <c r="H40" s="43"/>
      <c r="I40" s="29"/>
      <c r="J40" s="53"/>
      <c r="K40" s="54"/>
    </row>
    <row r="41" spans="1:11" ht="12.75">
      <c r="A41" s="45">
        <v>41562</v>
      </c>
      <c r="B41" s="46" t="s">
        <v>67</v>
      </c>
      <c r="C41" s="55">
        <v>21</v>
      </c>
      <c r="D41" s="47">
        <v>28729.44</v>
      </c>
      <c r="E41" s="25" t="s">
        <v>72</v>
      </c>
      <c r="F41" s="20"/>
      <c r="G41" s="24"/>
      <c r="H41" s="43"/>
      <c r="I41" s="29"/>
      <c r="J41" s="53"/>
      <c r="K41" s="54"/>
    </row>
    <row r="42" spans="1:11" ht="12.75">
      <c r="A42" s="45">
        <v>41562</v>
      </c>
      <c r="B42" s="46" t="s">
        <v>68</v>
      </c>
      <c r="C42" s="55">
        <v>12</v>
      </c>
      <c r="D42" s="47">
        <v>16329.6</v>
      </c>
      <c r="E42" s="25" t="s">
        <v>72</v>
      </c>
      <c r="F42" s="20"/>
      <c r="G42" s="24"/>
      <c r="H42" s="43"/>
      <c r="I42" s="29"/>
      <c r="J42" s="53"/>
      <c r="K42" s="54"/>
    </row>
    <row r="43" spans="1:11" ht="12.75">
      <c r="A43" s="45">
        <v>41562</v>
      </c>
      <c r="B43" s="46" t="s">
        <v>69</v>
      </c>
      <c r="C43" s="55">
        <v>4</v>
      </c>
      <c r="D43" s="47">
        <v>5160.96</v>
      </c>
      <c r="E43" s="25" t="s">
        <v>72</v>
      </c>
      <c r="F43" s="20"/>
      <c r="G43" s="24"/>
      <c r="H43" s="43"/>
      <c r="I43" s="29"/>
      <c r="J43" s="53"/>
      <c r="K43" s="54"/>
    </row>
    <row r="44" spans="1:11" ht="12.75">
      <c r="A44" s="45">
        <v>41563</v>
      </c>
      <c r="B44" s="46" t="s">
        <v>71</v>
      </c>
      <c r="C44" s="55">
        <v>10</v>
      </c>
      <c r="D44" s="47">
        <v>12902.4</v>
      </c>
      <c r="E44" s="25" t="s">
        <v>72</v>
      </c>
      <c r="F44" s="20"/>
      <c r="G44" s="24"/>
      <c r="H44" s="43"/>
      <c r="I44" s="29"/>
      <c r="J44" s="53"/>
      <c r="K44" s="54"/>
    </row>
    <row r="45" spans="1:11" ht="12.75">
      <c r="A45" s="60">
        <v>41564</v>
      </c>
      <c r="B45" s="61" t="s">
        <v>73</v>
      </c>
      <c r="C45" s="62">
        <v>2</v>
      </c>
      <c r="D45" s="63">
        <v>2007.04</v>
      </c>
      <c r="E45" s="64" t="s">
        <v>79</v>
      </c>
      <c r="F45" s="20"/>
      <c r="G45" s="24"/>
      <c r="H45" s="43"/>
      <c r="I45" s="29"/>
      <c r="J45" s="53"/>
      <c r="K45" s="54"/>
    </row>
    <row r="46" spans="1:11" ht="12.75">
      <c r="A46" s="60">
        <v>41568</v>
      </c>
      <c r="B46" s="61" t="s">
        <v>74</v>
      </c>
      <c r="C46" s="62">
        <v>10</v>
      </c>
      <c r="D46" s="63">
        <v>10035.2</v>
      </c>
      <c r="E46" s="64" t="s">
        <v>79</v>
      </c>
      <c r="F46" s="20"/>
      <c r="G46" s="24"/>
      <c r="H46" s="43"/>
      <c r="I46" s="29"/>
      <c r="J46" s="53"/>
      <c r="K46" s="54"/>
    </row>
    <row r="47" spans="1:11" ht="12.75">
      <c r="A47" s="60">
        <v>41569</v>
      </c>
      <c r="B47" s="61" t="s">
        <v>75</v>
      </c>
      <c r="C47" s="62">
        <v>5</v>
      </c>
      <c r="D47" s="63">
        <v>5017.6</v>
      </c>
      <c r="E47" s="64" t="s">
        <v>79</v>
      </c>
      <c r="F47" s="20"/>
      <c r="G47" s="24"/>
      <c r="H47" s="43"/>
      <c r="I47" s="29"/>
      <c r="J47" s="53"/>
      <c r="K47" s="54"/>
    </row>
    <row r="48" spans="1:11" ht="12.75">
      <c r="A48" s="60">
        <v>41569</v>
      </c>
      <c r="B48" s="61" t="s">
        <v>76</v>
      </c>
      <c r="C48" s="62">
        <v>3</v>
      </c>
      <c r="D48" s="63">
        <v>3010.56</v>
      </c>
      <c r="E48" s="64" t="s">
        <v>79</v>
      </c>
      <c r="F48" s="20"/>
      <c r="G48" s="24"/>
      <c r="H48" s="43"/>
      <c r="I48" s="29"/>
      <c r="J48" s="53"/>
      <c r="K48" s="54"/>
    </row>
    <row r="49" spans="1:11" ht="12.75">
      <c r="A49" s="60">
        <v>41569</v>
      </c>
      <c r="B49" s="61" t="s">
        <v>77</v>
      </c>
      <c r="C49" s="62">
        <v>16</v>
      </c>
      <c r="D49" s="63">
        <v>17534.72</v>
      </c>
      <c r="E49" s="64" t="s">
        <v>79</v>
      </c>
      <c r="F49" s="20"/>
      <c r="G49" s="24"/>
      <c r="H49" s="43"/>
      <c r="I49" s="29"/>
      <c r="J49" s="53"/>
      <c r="K49" s="54"/>
    </row>
    <row r="50" spans="1:11" ht="12.75">
      <c r="A50" s="60">
        <v>41571</v>
      </c>
      <c r="B50" s="61" t="s">
        <v>78</v>
      </c>
      <c r="C50" s="62">
        <v>6</v>
      </c>
      <c r="D50" s="63">
        <v>6021.12</v>
      </c>
      <c r="E50" s="64" t="s">
        <v>79</v>
      </c>
      <c r="F50" s="20"/>
      <c r="G50" s="24"/>
      <c r="H50" s="43"/>
      <c r="I50" s="29"/>
      <c r="J50" s="53"/>
      <c r="K50" s="54"/>
    </row>
    <row r="51" spans="1:11" ht="12.75">
      <c r="A51" s="65">
        <v>41590</v>
      </c>
      <c r="B51" s="66" t="s">
        <v>80</v>
      </c>
      <c r="C51" s="67">
        <v>4</v>
      </c>
      <c r="D51" s="68">
        <v>2419.2</v>
      </c>
      <c r="E51" s="69" t="s">
        <v>83</v>
      </c>
      <c r="F51" s="20"/>
      <c r="G51" s="24"/>
      <c r="H51" s="43"/>
      <c r="I51" s="29"/>
      <c r="J51" s="53"/>
      <c r="K51" s="54"/>
    </row>
    <row r="52" spans="1:11" ht="12.75">
      <c r="A52" s="65">
        <v>41591</v>
      </c>
      <c r="B52" s="66" t="s">
        <v>81</v>
      </c>
      <c r="C52" s="67">
        <v>5</v>
      </c>
      <c r="D52" s="68">
        <v>3029.12</v>
      </c>
      <c r="E52" s="69" t="s">
        <v>83</v>
      </c>
      <c r="F52" s="20"/>
      <c r="G52" s="24"/>
      <c r="H52" s="43"/>
      <c r="I52" s="29"/>
      <c r="J52" s="53"/>
      <c r="K52" s="54"/>
    </row>
    <row r="53" spans="1:11" ht="12.75">
      <c r="A53" s="65">
        <v>41593</v>
      </c>
      <c r="B53" s="66" t="s">
        <v>82</v>
      </c>
      <c r="C53" s="67">
        <v>1</v>
      </c>
      <c r="D53" s="68">
        <v>573.44</v>
      </c>
      <c r="E53" s="69" t="s">
        <v>83</v>
      </c>
      <c r="F53" s="20"/>
      <c r="G53" s="24"/>
      <c r="H53" s="43"/>
      <c r="I53" s="29"/>
      <c r="J53" s="53"/>
      <c r="K53" s="54"/>
    </row>
    <row r="54" spans="1:11" ht="12.75">
      <c r="A54" s="57"/>
      <c r="B54" s="50"/>
      <c r="C54" s="50">
        <f>SUM(C2:C53)</f>
        <v>720</v>
      </c>
      <c r="D54" s="51"/>
      <c r="E54" s="3"/>
      <c r="F54" s="20"/>
      <c r="G54" s="24"/>
      <c r="H54" s="43"/>
      <c r="I54" s="29"/>
      <c r="J54" s="53"/>
      <c r="K54" s="54"/>
    </row>
    <row r="55" spans="1:11" ht="12.75">
      <c r="A55" s="50"/>
      <c r="B55" s="50"/>
      <c r="C55" s="50"/>
      <c r="D55" s="51"/>
      <c r="E55" s="3"/>
      <c r="F55" s="19"/>
      <c r="G55" s="19"/>
      <c r="H55" s="22"/>
      <c r="I55" s="19"/>
      <c r="J55" s="22"/>
      <c r="K55" s="22"/>
    </row>
    <row r="56" spans="1:12" ht="12.75">
      <c r="A56" s="16"/>
      <c r="B56" s="16" t="s">
        <v>17</v>
      </c>
      <c r="C56" s="16"/>
      <c r="D56" s="51">
        <f>SUM(D2:D55)</f>
        <v>925258.7199999997</v>
      </c>
      <c r="F56" s="41">
        <f>SUM(F2:F55)</f>
        <v>0</v>
      </c>
      <c r="G56" s="42" t="s">
        <v>27</v>
      </c>
      <c r="H56" s="26"/>
      <c r="I56" s="42">
        <f>SUM(I2:I55)</f>
        <v>0</v>
      </c>
      <c r="J56" s="42" t="s">
        <v>27</v>
      </c>
      <c r="K56" s="40">
        <f>SUM(K55:K55)</f>
        <v>0</v>
      </c>
      <c r="L56" s="40" t="s">
        <v>30</v>
      </c>
    </row>
    <row r="57" spans="1:11" ht="12.75">
      <c r="A57" s="50"/>
      <c r="B57" s="50"/>
      <c r="C57" s="50"/>
      <c r="D57" s="51"/>
      <c r="E57" s="19"/>
      <c r="F57" s="19"/>
      <c r="G57" s="19"/>
      <c r="H57" s="22"/>
      <c r="I57" s="22"/>
      <c r="J57" s="22"/>
      <c r="K57" s="22"/>
    </row>
    <row r="58" spans="1:11" ht="12.75">
      <c r="A58" s="16"/>
      <c r="B58" s="16" t="s">
        <v>24</v>
      </c>
      <c r="C58" s="16"/>
      <c r="D58" s="51">
        <v>1094000</v>
      </c>
      <c r="E58" s="19"/>
      <c r="F58" s="19"/>
      <c r="G58" s="19"/>
      <c r="H58" s="22"/>
      <c r="I58" s="22"/>
      <c r="J58" s="22"/>
      <c r="K58" s="22"/>
    </row>
    <row r="59" spans="1:11" ht="12.75">
      <c r="A59" s="50"/>
      <c r="B59" s="50"/>
      <c r="C59" s="50"/>
      <c r="D59" s="52"/>
      <c r="E59" s="19"/>
      <c r="F59" s="19"/>
      <c r="G59" s="19"/>
      <c r="H59" s="22"/>
      <c r="I59" s="36"/>
      <c r="J59" s="22"/>
      <c r="K59" s="22"/>
    </row>
    <row r="60" spans="1:11" ht="12.75">
      <c r="A60" s="16"/>
      <c r="B60" s="16" t="s">
        <v>25</v>
      </c>
      <c r="C60" s="16"/>
      <c r="D60" s="51">
        <f>D58-D56</f>
        <v>168741.28000000026</v>
      </c>
      <c r="E60" s="19"/>
      <c r="F60" s="19"/>
      <c r="G60" s="19"/>
      <c r="H60" s="22"/>
      <c r="I60" s="39"/>
      <c r="J60" s="38"/>
      <c r="K60" s="38"/>
    </row>
    <row r="61" spans="1:11" ht="12.75">
      <c r="A61" s="50"/>
      <c r="B61" s="50"/>
      <c r="C61" s="50"/>
      <c r="D61" s="52"/>
      <c r="E61" s="19"/>
      <c r="F61" s="19"/>
      <c r="G61" s="19"/>
      <c r="H61" s="22"/>
      <c r="I61" s="36"/>
      <c r="J61" s="22"/>
      <c r="K61" s="22"/>
    </row>
    <row r="62" spans="1:11" ht="13.5" thickBot="1">
      <c r="A62" s="31"/>
      <c r="B62" s="31"/>
      <c r="C62" s="31"/>
      <c r="D62" s="32"/>
      <c r="E62" s="33"/>
      <c r="F62" s="33"/>
      <c r="G62" s="33"/>
      <c r="H62" s="22"/>
      <c r="I62" s="22"/>
      <c r="J62" s="22"/>
      <c r="K62" s="22"/>
    </row>
    <row r="63" spans="1:11" ht="12.75">
      <c r="A63" s="21"/>
      <c r="B63" s="21"/>
      <c r="C63" s="21"/>
      <c r="D63" s="30"/>
      <c r="E63" s="22"/>
      <c r="F63" s="22"/>
      <c r="G63" s="22"/>
      <c r="H63" s="22"/>
      <c r="I63" s="22"/>
      <c r="J63" s="22"/>
      <c r="K63" s="22"/>
    </row>
    <row r="64" spans="1:5" ht="12.75">
      <c r="A64" s="21"/>
      <c r="B64" s="21"/>
      <c r="C64" s="21"/>
      <c r="D64" s="30"/>
      <c r="E64" s="22"/>
    </row>
    <row r="65" spans="1:5" ht="12.75">
      <c r="A65" s="21"/>
      <c r="B65" s="21"/>
      <c r="C65" s="21"/>
      <c r="D65" s="30"/>
      <c r="E65" s="22"/>
    </row>
    <row r="66" spans="1:5" ht="12.75">
      <c r="A66" s="21"/>
      <c r="B66" s="38"/>
      <c r="C66" s="38"/>
      <c r="D66" s="39"/>
      <c r="E66" s="22"/>
    </row>
    <row r="67" spans="1:5" ht="12.75">
      <c r="A67" s="21"/>
      <c r="B67" s="38"/>
      <c r="C67" s="38"/>
      <c r="D67" s="59"/>
      <c r="E67" s="22"/>
    </row>
    <row r="68" spans="1:5" ht="12.75">
      <c r="A68" s="21"/>
      <c r="B68" s="38"/>
      <c r="C68" s="38"/>
      <c r="D68" s="39"/>
      <c r="E68" s="22"/>
    </row>
    <row r="69" spans="1:5" ht="12.75">
      <c r="A69" s="21"/>
      <c r="B69" s="38"/>
      <c r="C69" s="38"/>
      <c r="D69" s="59"/>
      <c r="E69" s="22"/>
    </row>
    <row r="70" spans="1:5" ht="12.75">
      <c r="A70" s="21"/>
      <c r="B70" s="38"/>
      <c r="C70" s="38"/>
      <c r="D70" s="39"/>
      <c r="E70" s="22"/>
    </row>
    <row r="71" spans="1:5" ht="12.75">
      <c r="A71" s="21"/>
      <c r="B71" s="21"/>
      <c r="C71" s="21"/>
      <c r="D71" s="30"/>
      <c r="E71" s="22"/>
    </row>
    <row r="72" spans="1:5" ht="12.75">
      <c r="A72" s="21"/>
      <c r="B72" s="21"/>
      <c r="C72" s="21"/>
      <c r="D72" s="30"/>
      <c r="E72" s="22"/>
    </row>
    <row r="73" spans="1:5" ht="12.75">
      <c r="A73" s="21"/>
      <c r="B73" s="21"/>
      <c r="C73" s="21"/>
      <c r="D73" s="30"/>
      <c r="E73" s="22"/>
    </row>
    <row r="74" spans="1:5" ht="12.75">
      <c r="A74" s="21"/>
      <c r="B74" s="21"/>
      <c r="C74" s="21"/>
      <c r="D74" s="30"/>
      <c r="E74" s="22"/>
    </row>
    <row r="75" spans="1:5" ht="12.75">
      <c r="A75" s="21"/>
      <c r="B75" s="21"/>
      <c r="C75" s="21"/>
      <c r="D75" s="30"/>
      <c r="E75" s="22"/>
    </row>
    <row r="76" spans="1:5" ht="12.75">
      <c r="A76" s="21"/>
      <c r="B76" s="21"/>
      <c r="C76" s="21"/>
      <c r="D76" s="30"/>
      <c r="E76" s="22"/>
    </row>
    <row r="77" spans="1:5" ht="12.75">
      <c r="A77" s="21"/>
      <c r="B77" s="21"/>
      <c r="C77" s="21"/>
      <c r="D77" s="30"/>
      <c r="E77" s="22"/>
    </row>
    <row r="78" spans="1:5" ht="12.75">
      <c r="A78" s="22"/>
      <c r="B78" s="22"/>
      <c r="C78" s="22"/>
      <c r="D78" s="22"/>
      <c r="E78" s="22"/>
    </row>
    <row r="79" spans="1:5" ht="12.75">
      <c r="A79" s="22"/>
      <c r="B79" s="22"/>
      <c r="C79" s="22"/>
      <c r="D79" s="22"/>
      <c r="E79" s="22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
&amp;CProgetti lsu approvati ai sensi DGR 1610/2013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H37"/>
  <sheetViews>
    <sheetView zoomScalePageLayoutView="0" workbookViewId="0" topLeftCell="A7">
      <selection activeCell="F17" sqref="F17"/>
    </sheetView>
  </sheetViews>
  <sheetFormatPr defaultColWidth="9.140625" defaultRowHeight="12.75"/>
  <cols>
    <col min="4" max="4" width="11.8515625" style="0" bestFit="1" customWidth="1"/>
    <col min="7" max="7" width="16.7109375" style="0" customWidth="1"/>
    <col min="8" max="8" width="17.7109375" style="0" customWidth="1"/>
  </cols>
  <sheetData>
    <row r="14" spans="1:8" ht="25.5">
      <c r="A14" s="4" t="s">
        <v>2</v>
      </c>
      <c r="B14" s="4" t="s">
        <v>3</v>
      </c>
      <c r="C14" s="5" t="s">
        <v>4</v>
      </c>
      <c r="D14" s="5" t="s">
        <v>5</v>
      </c>
      <c r="E14" s="5" t="s">
        <v>6</v>
      </c>
      <c r="F14" s="5" t="s">
        <v>7</v>
      </c>
      <c r="G14" s="5" t="s">
        <v>17</v>
      </c>
      <c r="H14" s="5" t="s">
        <v>8</v>
      </c>
    </row>
    <row r="15" spans="1:8" ht="15">
      <c r="A15" s="6" t="s">
        <v>9</v>
      </c>
      <c r="B15" s="7">
        <v>8.96</v>
      </c>
      <c r="C15" s="8">
        <v>4</v>
      </c>
      <c r="D15" s="8">
        <v>16</v>
      </c>
      <c r="E15" s="9">
        <f>C15*D15</f>
        <v>64</v>
      </c>
      <c r="F15" s="8"/>
      <c r="G15" s="7">
        <f aca="true" t="shared" si="0" ref="G15:G21">B15*C15*D15*F15</f>
        <v>0</v>
      </c>
      <c r="H15" s="10">
        <f>G15/2</f>
        <v>0</v>
      </c>
    </row>
    <row r="16" spans="1:8" ht="15">
      <c r="A16" s="6" t="s">
        <v>10</v>
      </c>
      <c r="B16" s="12">
        <v>9.45</v>
      </c>
      <c r="C16" s="8">
        <v>4</v>
      </c>
      <c r="D16" s="8">
        <v>16</v>
      </c>
      <c r="E16" s="11">
        <f aca="true" t="shared" si="1" ref="E16:E21">C16*D16</f>
        <v>64</v>
      </c>
      <c r="F16" s="8">
        <v>4</v>
      </c>
      <c r="G16" s="7">
        <f t="shared" si="0"/>
        <v>2419.2</v>
      </c>
      <c r="H16" s="10">
        <f aca="true" t="shared" si="2" ref="H16:H22">G16/2</f>
        <v>1209.6</v>
      </c>
    </row>
    <row r="17" spans="1:8" ht="15">
      <c r="A17" s="6" t="s">
        <v>11</v>
      </c>
      <c r="B17" s="12">
        <v>9.61</v>
      </c>
      <c r="C17" s="8">
        <v>4</v>
      </c>
      <c r="D17" s="8">
        <v>16</v>
      </c>
      <c r="E17" s="11">
        <f t="shared" si="1"/>
        <v>64</v>
      </c>
      <c r="F17" s="8"/>
      <c r="G17" s="7">
        <f t="shared" si="0"/>
        <v>0</v>
      </c>
      <c r="H17" s="10">
        <f t="shared" si="2"/>
        <v>0</v>
      </c>
    </row>
    <row r="18" spans="1:8" ht="15">
      <c r="A18" s="6" t="s">
        <v>12</v>
      </c>
      <c r="B18" s="12">
        <v>9.98</v>
      </c>
      <c r="C18" s="8">
        <v>4</v>
      </c>
      <c r="D18" s="8">
        <v>16</v>
      </c>
      <c r="E18" s="11">
        <f t="shared" si="1"/>
        <v>64</v>
      </c>
      <c r="F18" s="8"/>
      <c r="G18" s="7">
        <f t="shared" si="0"/>
        <v>0</v>
      </c>
      <c r="H18" s="10">
        <f t="shared" si="2"/>
        <v>0</v>
      </c>
    </row>
    <row r="19" spans="1:8" ht="15">
      <c r="A19" s="6" t="s">
        <v>13</v>
      </c>
      <c r="B19" s="12">
        <v>10.63</v>
      </c>
      <c r="C19" s="8">
        <v>4</v>
      </c>
      <c r="D19" s="8">
        <v>16</v>
      </c>
      <c r="E19" s="11">
        <f t="shared" si="1"/>
        <v>64</v>
      </c>
      <c r="F19" s="8"/>
      <c r="G19" s="7">
        <f t="shared" si="0"/>
        <v>0</v>
      </c>
      <c r="H19" s="10">
        <f t="shared" si="2"/>
        <v>0</v>
      </c>
    </row>
    <row r="20" spans="1:8" ht="15">
      <c r="A20" s="6" t="s">
        <v>14</v>
      </c>
      <c r="B20" s="12">
        <v>10.88</v>
      </c>
      <c r="C20" s="8">
        <v>4</v>
      </c>
      <c r="D20" s="8">
        <v>16</v>
      </c>
      <c r="E20" s="11">
        <f t="shared" si="1"/>
        <v>64</v>
      </c>
      <c r="F20" s="13"/>
      <c r="G20" s="7">
        <f t="shared" si="0"/>
        <v>0</v>
      </c>
      <c r="H20" s="10">
        <f t="shared" si="2"/>
        <v>0</v>
      </c>
    </row>
    <row r="21" spans="1:8" ht="15">
      <c r="A21" s="14" t="s">
        <v>15</v>
      </c>
      <c r="B21" s="12">
        <v>11.18</v>
      </c>
      <c r="C21" s="8">
        <v>4</v>
      </c>
      <c r="D21" s="8">
        <v>16</v>
      </c>
      <c r="E21" s="11">
        <f t="shared" si="1"/>
        <v>64</v>
      </c>
      <c r="F21" s="13"/>
      <c r="G21" s="7">
        <f t="shared" si="0"/>
        <v>0</v>
      </c>
      <c r="H21" s="10">
        <f t="shared" si="2"/>
        <v>0</v>
      </c>
    </row>
    <row r="22" spans="1:8" ht="15">
      <c r="A22" s="14" t="s">
        <v>16</v>
      </c>
      <c r="B22" s="15">
        <v>11.55</v>
      </c>
      <c r="C22" s="8">
        <v>4</v>
      </c>
      <c r="D22" s="8">
        <v>16</v>
      </c>
      <c r="E22" s="11">
        <f>C22*D22</f>
        <v>64</v>
      </c>
      <c r="F22" s="8"/>
      <c r="G22" s="7">
        <f>B22*C22*D22*F22</f>
        <v>0</v>
      </c>
      <c r="H22" s="10">
        <f t="shared" si="2"/>
        <v>0</v>
      </c>
    </row>
    <row r="23" spans="1:8" ht="15">
      <c r="A23" s="11"/>
      <c r="B23" s="11"/>
      <c r="C23" s="13"/>
      <c r="D23" s="13"/>
      <c r="E23" s="11"/>
      <c r="F23" s="8">
        <f>SUM(F15:F22)</f>
        <v>4</v>
      </c>
      <c r="G23" s="10">
        <f>SUM(G15:G22)</f>
        <v>2419.2</v>
      </c>
      <c r="H23" s="10">
        <f>SUM(H15:H22)</f>
        <v>1209.6</v>
      </c>
    </row>
    <row r="27" spans="2:7" ht="12.75">
      <c r="B27" s="18"/>
      <c r="D27" s="18"/>
      <c r="G27" s="18"/>
    </row>
    <row r="28" spans="2:7" ht="12.75">
      <c r="B28" s="18"/>
      <c r="D28" s="18"/>
      <c r="G28" s="18"/>
    </row>
    <row r="29" spans="2:4" ht="12.75">
      <c r="B29" s="18"/>
      <c r="D29" s="18"/>
    </row>
    <row r="30" spans="2:4" ht="12.75">
      <c r="B30" s="18"/>
      <c r="D30" s="18"/>
    </row>
    <row r="31" spans="2:4" ht="12.75">
      <c r="B31" s="18"/>
      <c r="D31" s="18"/>
    </row>
    <row r="32" spans="2:4" ht="12.75">
      <c r="B32" s="18"/>
      <c r="D32" s="18"/>
    </row>
    <row r="33" spans="2:4" ht="12.75">
      <c r="B33" s="18"/>
      <c r="D33" s="18"/>
    </row>
    <row r="34" spans="2:4" ht="12.75">
      <c r="B34" s="18"/>
      <c r="D34" s="18"/>
    </row>
    <row r="35" ht="12.75">
      <c r="D35" s="18"/>
    </row>
    <row r="36" ht="12.75">
      <c r="D36" s="18"/>
    </row>
    <row r="37" ht="12.75">
      <c r="D37" s="18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&amp;LComune Monte S. Angelo
Costo presunto progetto per 9 settimane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I61"/>
  <sheetViews>
    <sheetView zoomScalePageLayoutView="0" workbookViewId="0" topLeftCell="A37">
      <selection activeCell="G16" sqref="G16"/>
    </sheetView>
  </sheetViews>
  <sheetFormatPr defaultColWidth="9.140625" defaultRowHeight="12.75"/>
  <cols>
    <col min="2" max="2" width="23.8515625" style="0" customWidth="1"/>
    <col min="4" max="4" width="15.8515625" style="0" customWidth="1"/>
    <col min="5" max="5" width="16.421875" style="0" customWidth="1"/>
  </cols>
  <sheetData>
    <row r="4" spans="1:6" ht="12.75">
      <c r="A4" s="70"/>
      <c r="B4" s="71"/>
      <c r="C4" s="71"/>
      <c r="D4" s="72"/>
      <c r="E4" s="73"/>
      <c r="F4" s="22"/>
    </row>
    <row r="5" spans="1:6" ht="12.75">
      <c r="A5" s="57"/>
      <c r="B5" s="50"/>
      <c r="C5" s="58"/>
      <c r="D5" s="51"/>
      <c r="E5" s="3"/>
      <c r="F5" s="22"/>
    </row>
    <row r="6" spans="1:6" ht="12.75">
      <c r="A6" s="57"/>
      <c r="B6" s="50"/>
      <c r="C6" s="58"/>
      <c r="D6" s="51"/>
      <c r="E6" s="3"/>
      <c r="F6" s="22"/>
    </row>
    <row r="7" spans="1:6" ht="12.75">
      <c r="A7" s="57"/>
      <c r="B7" s="50"/>
      <c r="C7" s="58"/>
      <c r="D7" s="51"/>
      <c r="E7" s="3"/>
      <c r="F7" s="22"/>
    </row>
    <row r="8" spans="1:6" ht="12.75">
      <c r="A8" s="57"/>
      <c r="B8" s="50"/>
      <c r="C8" s="58"/>
      <c r="D8" s="51"/>
      <c r="E8" s="3"/>
      <c r="F8" s="74"/>
    </row>
    <row r="9" spans="1:6" ht="12.75">
      <c r="A9" s="57"/>
      <c r="B9" s="50"/>
      <c r="C9" s="58"/>
      <c r="D9" s="51"/>
      <c r="E9" s="3"/>
      <c r="F9" s="22"/>
    </row>
    <row r="10" spans="1:7" ht="12.75">
      <c r="A10" s="57"/>
      <c r="B10" s="50"/>
      <c r="C10" s="58"/>
      <c r="D10" s="51"/>
      <c r="E10" s="3"/>
      <c r="F10" s="22"/>
      <c r="G10" s="75"/>
    </row>
    <row r="11" spans="1:6" ht="12.75">
      <c r="A11" s="57"/>
      <c r="B11" s="50"/>
      <c r="C11" s="58"/>
      <c r="D11" s="51"/>
      <c r="E11" s="3"/>
      <c r="F11" s="22"/>
    </row>
    <row r="12" spans="1:6" ht="12.75">
      <c r="A12" s="57"/>
      <c r="B12" s="50"/>
      <c r="C12" s="58"/>
      <c r="D12" s="51"/>
      <c r="E12" s="3"/>
      <c r="F12" s="22"/>
    </row>
    <row r="13" spans="1:9" ht="12.75">
      <c r="A13" s="57"/>
      <c r="B13" s="50"/>
      <c r="C13" s="58"/>
      <c r="D13" s="51"/>
      <c r="E13" s="3"/>
      <c r="F13" s="22"/>
      <c r="I13" s="19"/>
    </row>
    <row r="14" spans="1:6" ht="12.75">
      <c r="A14" s="57"/>
      <c r="B14" s="50"/>
      <c r="C14" s="58"/>
      <c r="D14" s="51"/>
      <c r="E14" s="3"/>
      <c r="F14" s="22"/>
    </row>
    <row r="15" spans="1:6" ht="12.75">
      <c r="A15" s="57"/>
      <c r="B15" s="50"/>
      <c r="C15" s="58"/>
      <c r="D15" s="51"/>
      <c r="E15" s="3"/>
      <c r="F15" s="22"/>
    </row>
    <row r="16" spans="1:6" ht="12.75">
      <c r="A16" s="57"/>
      <c r="B16" s="50"/>
      <c r="C16" s="58"/>
      <c r="D16" s="51"/>
      <c r="E16" s="3"/>
      <c r="F16" s="22"/>
    </row>
    <row r="17" spans="1:6" ht="12.75">
      <c r="A17" s="57"/>
      <c r="B17" s="50"/>
      <c r="C17" s="58"/>
      <c r="D17" s="51"/>
      <c r="E17" s="3"/>
      <c r="F17" s="22"/>
    </row>
    <row r="18" spans="1:6" ht="12.75">
      <c r="A18" s="57"/>
      <c r="B18" s="50"/>
      <c r="C18" s="58"/>
      <c r="D18" s="51"/>
      <c r="E18" s="3"/>
      <c r="F18" s="22"/>
    </row>
    <row r="19" spans="1:6" ht="12.75">
      <c r="A19" s="57"/>
      <c r="B19" s="50"/>
      <c r="C19" s="58"/>
      <c r="D19" s="51"/>
      <c r="E19" s="3"/>
      <c r="F19" s="22"/>
    </row>
    <row r="20" spans="1:6" ht="12.75">
      <c r="A20" s="57"/>
      <c r="B20" s="50"/>
      <c r="C20" s="58"/>
      <c r="D20" s="51"/>
      <c r="E20" s="3"/>
      <c r="F20" s="22"/>
    </row>
    <row r="21" spans="1:6" ht="12.75">
      <c r="A21" s="57"/>
      <c r="B21" s="50"/>
      <c r="C21" s="58"/>
      <c r="D21" s="51"/>
      <c r="E21" s="3"/>
      <c r="F21" s="22"/>
    </row>
    <row r="22" spans="1:6" ht="12.75">
      <c r="A22" s="57"/>
      <c r="B22" s="50"/>
      <c r="C22" s="58"/>
      <c r="D22" s="51"/>
      <c r="E22" s="3"/>
      <c r="F22" s="22"/>
    </row>
    <row r="23" spans="1:6" ht="12.75">
      <c r="A23" s="57"/>
      <c r="B23" s="50"/>
      <c r="C23" s="58"/>
      <c r="D23" s="51"/>
      <c r="E23" s="3"/>
      <c r="F23" s="22"/>
    </row>
    <row r="24" spans="1:6" ht="12.75">
      <c r="A24" s="57"/>
      <c r="B24" s="50"/>
      <c r="C24" s="58"/>
      <c r="D24" s="51"/>
      <c r="E24" s="3"/>
      <c r="F24" s="22"/>
    </row>
    <row r="25" spans="1:6" ht="12.75">
      <c r="A25" s="57"/>
      <c r="B25" s="50"/>
      <c r="C25" s="58"/>
      <c r="D25" s="51"/>
      <c r="E25" s="3"/>
      <c r="F25" s="22"/>
    </row>
    <row r="26" spans="1:6" ht="12.75">
      <c r="A26" s="57"/>
      <c r="B26" s="50"/>
      <c r="C26" s="58"/>
      <c r="D26" s="51"/>
      <c r="E26" s="3"/>
      <c r="F26" s="22"/>
    </row>
    <row r="27" spans="1:6" ht="12.75">
      <c r="A27" s="57"/>
      <c r="B27" s="50"/>
      <c r="C27" s="58"/>
      <c r="D27" s="51"/>
      <c r="E27" s="3"/>
      <c r="F27" s="22"/>
    </row>
    <row r="28" spans="1:6" ht="12.75">
      <c r="A28" s="57"/>
      <c r="B28" s="50"/>
      <c r="C28" s="58"/>
      <c r="D28" s="51"/>
      <c r="E28" s="3"/>
      <c r="F28" s="22"/>
    </row>
    <row r="29" spans="1:6" ht="12.75">
      <c r="A29" s="57"/>
      <c r="B29" s="76"/>
      <c r="C29" s="77"/>
      <c r="D29" s="51"/>
      <c r="E29" s="3"/>
      <c r="F29" s="22"/>
    </row>
    <row r="30" spans="1:6" ht="12.75">
      <c r="A30" s="57"/>
      <c r="B30" s="50"/>
      <c r="C30" s="58"/>
      <c r="D30" s="51"/>
      <c r="E30" s="3"/>
      <c r="F30" s="22"/>
    </row>
    <row r="31" spans="1:6" ht="12.75">
      <c r="A31" s="57"/>
      <c r="B31" s="50"/>
      <c r="C31" s="58"/>
      <c r="D31" s="51"/>
      <c r="E31" s="3"/>
      <c r="F31" s="22"/>
    </row>
    <row r="32" spans="1:6" ht="12.75">
      <c r="A32" s="57"/>
      <c r="B32" s="50"/>
      <c r="C32" s="58"/>
      <c r="D32" s="51"/>
      <c r="E32" s="3"/>
      <c r="F32" s="22"/>
    </row>
    <row r="33" spans="1:6" ht="12.75">
      <c r="A33" s="57"/>
      <c r="B33" s="50"/>
      <c r="C33" s="58"/>
      <c r="D33" s="51"/>
      <c r="E33" s="3"/>
      <c r="F33" s="22"/>
    </row>
    <row r="34" spans="1:6" ht="12.75">
      <c r="A34" s="57"/>
      <c r="B34" s="50"/>
      <c r="C34" s="58"/>
      <c r="D34" s="51"/>
      <c r="E34" s="3"/>
      <c r="F34" s="22"/>
    </row>
    <row r="35" spans="1:6" ht="12.75">
      <c r="A35" s="57"/>
      <c r="B35" s="50"/>
      <c r="C35" s="58"/>
      <c r="D35" s="51"/>
      <c r="E35" s="3"/>
      <c r="F35" s="22"/>
    </row>
    <row r="36" spans="1:6" ht="12.75">
      <c r="A36" s="57"/>
      <c r="B36" s="50"/>
      <c r="C36" s="58"/>
      <c r="D36" s="51"/>
      <c r="E36" s="3"/>
      <c r="F36" s="22"/>
    </row>
    <row r="37" spans="1:6" ht="12.75">
      <c r="A37" s="57"/>
      <c r="B37" s="50"/>
      <c r="C37" s="58"/>
      <c r="D37" s="51"/>
      <c r="E37" s="3"/>
      <c r="F37" s="22"/>
    </row>
    <row r="38" spans="1:6" ht="12.75">
      <c r="A38" s="57"/>
      <c r="B38" s="50"/>
      <c r="C38" s="58"/>
      <c r="D38" s="51"/>
      <c r="E38" s="3"/>
      <c r="F38" s="22"/>
    </row>
    <row r="39" spans="1:6" ht="12.75">
      <c r="A39" s="57"/>
      <c r="B39" s="50"/>
      <c r="C39" s="58"/>
      <c r="D39" s="51"/>
      <c r="E39" s="3"/>
      <c r="F39" s="22"/>
    </row>
    <row r="40" spans="1:6" ht="12.75">
      <c r="A40" s="57"/>
      <c r="B40" s="50"/>
      <c r="C40" s="58"/>
      <c r="D40" s="51"/>
      <c r="E40" s="3"/>
      <c r="F40" s="22"/>
    </row>
    <row r="41" spans="1:6" ht="12.75">
      <c r="A41" s="57"/>
      <c r="B41" s="50"/>
      <c r="C41" s="58"/>
      <c r="D41" s="51"/>
      <c r="E41" s="3"/>
      <c r="F41" s="22"/>
    </row>
    <row r="42" spans="1:6" ht="12.75">
      <c r="A42" s="57"/>
      <c r="B42" s="50"/>
      <c r="C42" s="58"/>
      <c r="D42" s="51"/>
      <c r="E42" s="3"/>
      <c r="F42" s="22"/>
    </row>
    <row r="43" spans="1:6" ht="12.75">
      <c r="A43" s="57"/>
      <c r="B43" s="50"/>
      <c r="C43" s="58"/>
      <c r="D43" s="51"/>
      <c r="E43" s="3"/>
      <c r="F43" s="22"/>
    </row>
    <row r="44" spans="1:6" ht="12.75">
      <c r="A44" s="57"/>
      <c r="B44" s="50"/>
      <c r="C44" s="58"/>
      <c r="D44" s="51"/>
      <c r="E44" s="3"/>
      <c r="F44" s="22"/>
    </row>
    <row r="45" spans="1:6" ht="12.75">
      <c r="A45" s="57"/>
      <c r="B45" s="50"/>
      <c r="C45" s="58"/>
      <c r="D45" s="51"/>
      <c r="E45" s="3"/>
      <c r="F45" s="22"/>
    </row>
    <row r="46" spans="1:6" ht="12.75">
      <c r="A46" s="57"/>
      <c r="B46" s="50"/>
      <c r="C46" s="58"/>
      <c r="D46" s="51"/>
      <c r="E46" s="3"/>
      <c r="F46" s="22"/>
    </row>
    <row r="47" spans="1:6" ht="12.75">
      <c r="A47" s="57"/>
      <c r="B47" s="50"/>
      <c r="C47" s="58"/>
      <c r="D47" s="51"/>
      <c r="E47" s="3"/>
      <c r="F47" s="22"/>
    </row>
    <row r="48" spans="1:6" ht="12.75">
      <c r="A48" s="57"/>
      <c r="B48" s="50"/>
      <c r="C48" s="58"/>
      <c r="D48" s="51"/>
      <c r="E48" s="3"/>
      <c r="F48" s="22"/>
    </row>
    <row r="49" spans="1:6" ht="12.75">
      <c r="A49" s="57"/>
      <c r="B49" s="50"/>
      <c r="C49" s="58"/>
      <c r="D49" s="51"/>
      <c r="E49" s="3"/>
      <c r="F49" s="22"/>
    </row>
    <row r="50" spans="1:6" ht="12.75">
      <c r="A50" s="57"/>
      <c r="B50" s="50"/>
      <c r="C50" s="58"/>
      <c r="D50" s="51"/>
      <c r="E50" s="3"/>
      <c r="F50" s="22"/>
    </row>
    <row r="51" spans="1:6" ht="12.75">
      <c r="A51" s="57"/>
      <c r="B51" s="50"/>
      <c r="C51" s="58"/>
      <c r="D51" s="51"/>
      <c r="E51" s="3"/>
      <c r="F51" s="22"/>
    </row>
    <row r="52" spans="1:6" ht="12.75">
      <c r="A52" s="57"/>
      <c r="B52" s="50"/>
      <c r="C52" s="58"/>
      <c r="D52" s="51"/>
      <c r="E52" s="3"/>
      <c r="F52" s="22"/>
    </row>
    <row r="53" spans="1:6" ht="12.75">
      <c r="A53" s="57"/>
      <c r="B53" s="50"/>
      <c r="C53" s="58"/>
      <c r="D53" s="51"/>
      <c r="E53" s="3"/>
      <c r="F53" s="22"/>
    </row>
    <row r="54" spans="1:6" ht="12.75">
      <c r="A54" s="57"/>
      <c r="B54" s="50"/>
      <c r="C54" s="58"/>
      <c r="D54" s="51"/>
      <c r="E54" s="3"/>
      <c r="F54" s="22"/>
    </row>
    <row r="55" spans="1:6" ht="12.75">
      <c r="A55" s="57"/>
      <c r="B55" s="50"/>
      <c r="C55" s="58"/>
      <c r="D55" s="51"/>
      <c r="E55" s="3"/>
      <c r="F55" s="22"/>
    </row>
    <row r="56" spans="1:6" ht="12.75">
      <c r="A56" s="57"/>
      <c r="B56" s="50"/>
      <c r="C56" s="58"/>
      <c r="D56" s="51"/>
      <c r="E56" s="3"/>
      <c r="F56" s="22"/>
    </row>
    <row r="57" spans="1:6" ht="12.75">
      <c r="A57" s="57"/>
      <c r="B57" s="50"/>
      <c r="C57" s="50"/>
      <c r="D57" s="51"/>
      <c r="E57" s="3"/>
      <c r="F57" s="22"/>
    </row>
    <row r="58" spans="1:6" ht="12.75">
      <c r="A58" s="3"/>
      <c r="B58" s="3"/>
      <c r="C58" s="3"/>
      <c r="D58" s="3"/>
      <c r="E58" s="3"/>
      <c r="F58" s="22"/>
    </row>
    <row r="59" spans="1:5" ht="12.75">
      <c r="A59" s="75"/>
      <c r="B59" s="75"/>
      <c r="C59" s="75"/>
      <c r="D59" s="75"/>
      <c r="E59" s="75"/>
    </row>
    <row r="60" spans="1:5" ht="12.75">
      <c r="A60" s="75"/>
      <c r="B60" s="75"/>
      <c r="C60" s="75"/>
      <c r="D60" s="75"/>
      <c r="E60" s="75"/>
    </row>
    <row r="61" spans="1:5" ht="12.75">
      <c r="A61" s="75"/>
      <c r="B61" s="75"/>
      <c r="C61" s="75"/>
      <c r="D61" s="75"/>
      <c r="E61" s="7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Rubino</dc:creator>
  <cp:keywords/>
  <dc:description/>
  <cp:lastModifiedBy>Massimo</cp:lastModifiedBy>
  <cp:lastPrinted>2013-11-28T08:38:44Z</cp:lastPrinted>
  <dcterms:created xsi:type="dcterms:W3CDTF">2012-08-30T07:39:10Z</dcterms:created>
  <dcterms:modified xsi:type="dcterms:W3CDTF">2013-11-29T10:16:48Z</dcterms:modified>
  <cp:category/>
  <cp:version/>
  <cp:contentType/>
  <cp:contentStatus/>
</cp:coreProperties>
</file>